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ra\Documents\NSC\"/>
    </mc:Choice>
  </mc:AlternateContent>
  <xr:revisionPtr revIDLastSave="0" documentId="8_{CC41C567-A774-4459-9C3A-84F556DBC789}" xr6:coauthVersionLast="47" xr6:coauthVersionMax="47" xr10:uidLastSave="{00000000-0000-0000-0000-000000000000}"/>
  <bookViews>
    <workbookView xWindow="-120" yWindow="-120" windowWidth="25440" windowHeight="15270" xr2:uid="{573B9133-6FD0-4D35-8B71-9C37691847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" i="1" l="1"/>
  <c r="S19" i="1" s="1"/>
  <c r="Q19" i="1"/>
  <c r="R18" i="1"/>
  <c r="Q18" i="1"/>
  <c r="S18" i="1" s="1"/>
  <c r="R17" i="1"/>
  <c r="Q17" i="1"/>
  <c r="S17" i="1" s="1"/>
  <c r="R16" i="1"/>
  <c r="Q16" i="1"/>
  <c r="S16" i="1" s="1"/>
  <c r="R15" i="1"/>
  <c r="Q15" i="1"/>
  <c r="S15" i="1" s="1"/>
  <c r="R14" i="1"/>
  <c r="Q14" i="1"/>
  <c r="S14" i="1" s="1"/>
  <c r="R13" i="1"/>
  <c r="Q13" i="1"/>
  <c r="S13" i="1" s="1"/>
  <c r="R12" i="1"/>
  <c r="Q12" i="1"/>
  <c r="S12" i="1" s="1"/>
  <c r="R11" i="1"/>
  <c r="S11" i="1" s="1"/>
  <c r="Q11" i="1"/>
  <c r="S10" i="1"/>
  <c r="R10" i="1"/>
  <c r="Q10" i="1"/>
  <c r="R9" i="1"/>
  <c r="Q9" i="1"/>
  <c r="S9" i="1" s="1"/>
  <c r="R8" i="1"/>
  <c r="Q8" i="1"/>
  <c r="S8" i="1" s="1"/>
  <c r="R7" i="1"/>
  <c r="Q7" i="1"/>
  <c r="S7" i="1" s="1"/>
  <c r="R6" i="1"/>
  <c r="Q6" i="1"/>
  <c r="S6" i="1" s="1"/>
  <c r="R5" i="1"/>
  <c r="Q5" i="1"/>
  <c r="S5" i="1" s="1"/>
  <c r="R4" i="1"/>
  <c r="Q4" i="1"/>
  <c r="S4" i="1" s="1"/>
</calcChain>
</file>

<file path=xl/sharedStrings.xml><?xml version="1.0" encoding="utf-8"?>
<sst xmlns="http://schemas.openxmlformats.org/spreadsheetml/2006/main" count="155" uniqueCount="89">
  <si>
    <t>GP 14 Association of Ireland - 2022 Youth Championship - Newtownards Sailing Club</t>
  </si>
  <si>
    <t>Race 1</t>
  </si>
  <si>
    <t>Race2</t>
  </si>
  <si>
    <t>Race 3</t>
  </si>
  <si>
    <t>Race 4</t>
  </si>
  <si>
    <t>Tally</t>
  </si>
  <si>
    <t>Places</t>
  </si>
  <si>
    <t>Sail No</t>
  </si>
  <si>
    <t>Helm</t>
  </si>
  <si>
    <t>Crew</t>
  </si>
  <si>
    <t>Club</t>
  </si>
  <si>
    <t>Tag No</t>
  </si>
  <si>
    <t xml:space="preserve"> Fleet</t>
  </si>
  <si>
    <t>Place</t>
  </si>
  <si>
    <t>Status</t>
  </si>
  <si>
    <t>Gross</t>
  </si>
  <si>
    <t>Disc.</t>
  </si>
  <si>
    <t>Net</t>
  </si>
  <si>
    <t>O/A</t>
  </si>
  <si>
    <t>Fleet</t>
  </si>
  <si>
    <t>Bobby</t>
  </si>
  <si>
    <t>Driscoll</t>
  </si>
  <si>
    <t>Ross</t>
  </si>
  <si>
    <t>Kearney</t>
  </si>
  <si>
    <t>RNIYC</t>
  </si>
  <si>
    <t>U16</t>
  </si>
  <si>
    <t>OK</t>
  </si>
  <si>
    <t>Sam</t>
  </si>
  <si>
    <t>Street</t>
  </si>
  <si>
    <t>Josh</t>
  </si>
  <si>
    <t>Lloyd</t>
  </si>
  <si>
    <t xml:space="preserve">Blessington  S C </t>
  </si>
  <si>
    <t>U22</t>
  </si>
  <si>
    <t>Peter</t>
  </si>
  <si>
    <t>Boyle</t>
  </si>
  <si>
    <t>Stephen</t>
  </si>
  <si>
    <t>Sutton DC</t>
  </si>
  <si>
    <t>Mark</t>
  </si>
  <si>
    <t>Greer</t>
  </si>
  <si>
    <t>Adrian</t>
  </si>
  <si>
    <t>Lee</t>
  </si>
  <si>
    <t>Sligo YC</t>
  </si>
  <si>
    <t>Jessica</t>
  </si>
  <si>
    <t>John</t>
  </si>
  <si>
    <t>U19</t>
  </si>
  <si>
    <t>Daniel</t>
  </si>
  <si>
    <t>Nelson</t>
  </si>
  <si>
    <t>Steven</t>
  </si>
  <si>
    <t>Newtownards SC</t>
  </si>
  <si>
    <t>1413X</t>
  </si>
  <si>
    <t>David</t>
  </si>
  <si>
    <t>Evans</t>
  </si>
  <si>
    <t>Jon</t>
  </si>
  <si>
    <t>Denis</t>
  </si>
  <si>
    <t>Cully</t>
  </si>
  <si>
    <t>Colman</t>
  </si>
  <si>
    <t>Grimes</t>
  </si>
  <si>
    <t>Blessington SC/Skerries SC</t>
  </si>
  <si>
    <t>Adam</t>
  </si>
  <si>
    <t>Torrens</t>
  </si>
  <si>
    <t>Brines</t>
  </si>
  <si>
    <t>Newtownards SC/LEYC</t>
  </si>
  <si>
    <t>Ollie</t>
  </si>
  <si>
    <t>Dan</t>
  </si>
  <si>
    <t>Gill</t>
  </si>
  <si>
    <t>Blessington SC/Sutton DC</t>
  </si>
  <si>
    <t>OCS</t>
  </si>
  <si>
    <t>Mia</t>
  </si>
  <si>
    <t>Canham</t>
  </si>
  <si>
    <t>Ossian</t>
  </si>
  <si>
    <t>Gereghty</t>
  </si>
  <si>
    <t>Jakub</t>
  </si>
  <si>
    <t>Ozarek</t>
  </si>
  <si>
    <t>Patrick</t>
  </si>
  <si>
    <t>Hamilton</t>
  </si>
  <si>
    <t>East Down YC</t>
  </si>
  <si>
    <t>Noah</t>
  </si>
  <si>
    <t>Daragh</t>
  </si>
  <si>
    <t>Dinnen</t>
  </si>
  <si>
    <t>DNF</t>
  </si>
  <si>
    <t>Rebekah</t>
  </si>
  <si>
    <t>O'Tiarnaigh</t>
  </si>
  <si>
    <t>Jane</t>
  </si>
  <si>
    <t>Zak</t>
  </si>
  <si>
    <t>Dalzell</t>
  </si>
  <si>
    <t>Natasha</t>
  </si>
  <si>
    <t>Callum</t>
  </si>
  <si>
    <t>Chris</t>
  </si>
  <si>
    <t>Clayton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</si>
</sst>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8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/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8" xfId="0" applyBorder="1"/>
    <xf numFmtId="0" fontId="0" fillId="0" borderId="1" xfId="0" applyBorder="1"/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9" xfId="0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5" tint="-0.499984740745262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552190</xdr:colOff>
      <xdr:row>15</xdr:row>
      <xdr:rowOff>69710</xdr:rowOff>
    </xdr:from>
    <xdr:to>
      <xdr:col>8</xdr:col>
      <xdr:colOff>552550</xdr:colOff>
      <xdr:row>15</xdr:row>
      <xdr:rowOff>69710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F61EE3D-3896-45A6-9600-1E014F0EBCD2}"/>
                </a:ext>
              </a:extLst>
            </xdr14:cNvPr>
            <xdr14:cNvContentPartPr/>
          </xdr14:nvContentPartPr>
          <xdr14:nvPr macro=""/>
          <xdr14:xfrm>
            <a:off x="7981690" y="326376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F5E4C31D-7005-37D3-2B75-4EE2999AEC6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972690" y="3254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431590</xdr:colOff>
      <xdr:row>16</xdr:row>
      <xdr:rowOff>133140</xdr:rowOff>
    </xdr:from>
    <xdr:to>
      <xdr:col>8</xdr:col>
      <xdr:colOff>431950</xdr:colOff>
      <xdr:row>16</xdr:row>
      <xdr:rowOff>133140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77DC39A2-10A1-4C36-8068-A155DA130699}"/>
                </a:ext>
              </a:extLst>
            </xdr14:cNvPr>
            <xdr14:cNvContentPartPr/>
          </xdr14:nvContentPartPr>
          <xdr14:nvPr macro=""/>
          <xdr14:xfrm>
            <a:off x="7861090" y="352404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3E4BE41C-6275-941C-A357-DB39EA37EF2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852090" y="3515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16T19:31:14.0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24575,'0'0'-8191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16T19:31:14.09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24575,'0'0'-8191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9FF7-48E2-4779-B205-7D392EC2BC51}">
  <dimension ref="A1:U19"/>
  <sheetViews>
    <sheetView tabSelected="1" workbookViewId="0">
      <selection sqref="A1:U1"/>
    </sheetView>
  </sheetViews>
  <sheetFormatPr defaultRowHeight="15" x14ac:dyDescent="0.25"/>
  <sheetData>
    <row r="1" spans="1:21" ht="24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x14ac:dyDescent="0.25">
      <c r="A2" s="3"/>
      <c r="B2" s="4"/>
      <c r="C2" s="4"/>
      <c r="D2" s="4"/>
      <c r="E2" s="4"/>
      <c r="F2" s="4"/>
      <c r="G2" s="5"/>
      <c r="H2" s="6"/>
      <c r="I2" s="3" t="s">
        <v>1</v>
      </c>
      <c r="J2" s="4"/>
      <c r="K2" s="7" t="s">
        <v>2</v>
      </c>
      <c r="L2" s="8"/>
      <c r="M2" s="7" t="s">
        <v>3</v>
      </c>
      <c r="N2" s="8"/>
      <c r="O2" s="7" t="s">
        <v>4</v>
      </c>
      <c r="P2" s="8"/>
      <c r="Q2" s="7" t="s">
        <v>5</v>
      </c>
      <c r="R2" s="4"/>
      <c r="S2" s="9"/>
      <c r="T2" s="3" t="s">
        <v>6</v>
      </c>
      <c r="U2" s="9"/>
    </row>
    <row r="3" spans="1:21" ht="16.5" thickBot="1" x14ac:dyDescent="0.3">
      <c r="A3" s="10" t="s">
        <v>7</v>
      </c>
      <c r="B3" s="11" t="s">
        <v>8</v>
      </c>
      <c r="C3" s="11"/>
      <c r="D3" s="11" t="s">
        <v>9</v>
      </c>
      <c r="E3" s="11"/>
      <c r="F3" s="12" t="s">
        <v>10</v>
      </c>
      <c r="G3" s="13" t="s">
        <v>11</v>
      </c>
      <c r="H3" s="13" t="s">
        <v>12</v>
      </c>
      <c r="I3" s="14" t="s">
        <v>13</v>
      </c>
      <c r="J3" s="14" t="s">
        <v>14</v>
      </c>
      <c r="K3" s="15" t="s">
        <v>13</v>
      </c>
      <c r="L3" s="14" t="s">
        <v>14</v>
      </c>
      <c r="M3" s="15" t="s">
        <v>13</v>
      </c>
      <c r="N3" s="14" t="s">
        <v>14</v>
      </c>
      <c r="O3" s="15" t="s">
        <v>13</v>
      </c>
      <c r="P3" s="14" t="s">
        <v>14</v>
      </c>
      <c r="Q3" s="16" t="s">
        <v>15</v>
      </c>
      <c r="R3" s="17" t="s">
        <v>16</v>
      </c>
      <c r="S3" s="17" t="s">
        <v>17</v>
      </c>
      <c r="T3" s="18" t="s">
        <v>18</v>
      </c>
      <c r="U3" s="19" t="s">
        <v>19</v>
      </c>
    </row>
    <row r="4" spans="1:21" ht="15.75" x14ac:dyDescent="0.25">
      <c r="A4" s="20">
        <v>14248</v>
      </c>
      <c r="B4" t="s">
        <v>20</v>
      </c>
      <c r="C4" t="s">
        <v>21</v>
      </c>
      <c r="D4" t="s">
        <v>22</v>
      </c>
      <c r="E4" t="s">
        <v>23</v>
      </c>
      <c r="F4" s="21" t="s">
        <v>24</v>
      </c>
      <c r="G4">
        <v>24</v>
      </c>
      <c r="H4" s="22" t="s">
        <v>25</v>
      </c>
      <c r="I4">
        <v>2</v>
      </c>
      <c r="J4" s="23" t="s">
        <v>26</v>
      </c>
      <c r="K4" s="24">
        <v>1</v>
      </c>
      <c r="L4" s="23" t="s">
        <v>26</v>
      </c>
      <c r="M4" s="24"/>
      <c r="N4" s="23"/>
      <c r="O4" s="24"/>
      <c r="P4" s="23"/>
      <c r="Q4" s="25">
        <f t="shared" ref="Q4:Q19" si="0">SUM(I4:P4)</f>
        <v>3</v>
      </c>
      <c r="R4" s="26">
        <f t="shared" ref="R4:R19" si="1">IF(O4&gt;0,LARGE(I4:P4,1),0)</f>
        <v>0</v>
      </c>
      <c r="S4" s="26">
        <f t="shared" ref="S4:S19" si="2">Q4-R4</f>
        <v>3</v>
      </c>
      <c r="T4" s="27">
        <v>1</v>
      </c>
      <c r="U4" s="21">
        <v>1</v>
      </c>
    </row>
    <row r="5" spans="1:21" ht="15.75" x14ac:dyDescent="0.25">
      <c r="A5" s="20">
        <v>13981</v>
      </c>
      <c r="B5" t="s">
        <v>27</v>
      </c>
      <c r="C5" t="s">
        <v>28</v>
      </c>
      <c r="D5" t="s">
        <v>29</v>
      </c>
      <c r="E5" t="s">
        <v>30</v>
      </c>
      <c r="F5" s="21" t="s">
        <v>31</v>
      </c>
      <c r="G5">
        <v>28</v>
      </c>
      <c r="H5" s="22" t="s">
        <v>32</v>
      </c>
      <c r="I5">
        <v>3</v>
      </c>
      <c r="J5" s="23" t="s">
        <v>26</v>
      </c>
      <c r="K5" s="24">
        <v>2</v>
      </c>
      <c r="L5" s="23" t="s">
        <v>26</v>
      </c>
      <c r="M5" s="24"/>
      <c r="N5" s="23"/>
      <c r="O5" s="24"/>
      <c r="P5" s="23"/>
      <c r="Q5" s="24">
        <f t="shared" si="0"/>
        <v>5</v>
      </c>
      <c r="R5">
        <f t="shared" si="1"/>
        <v>0</v>
      </c>
      <c r="S5">
        <f t="shared" si="2"/>
        <v>5</v>
      </c>
      <c r="T5" s="24">
        <v>2</v>
      </c>
      <c r="U5" s="21">
        <v>1</v>
      </c>
    </row>
    <row r="6" spans="1:21" ht="15.75" x14ac:dyDescent="0.25">
      <c r="A6" s="20">
        <v>14272</v>
      </c>
      <c r="B6" t="s">
        <v>33</v>
      </c>
      <c r="C6" t="s">
        <v>34</v>
      </c>
      <c r="D6" t="s">
        <v>35</v>
      </c>
      <c r="E6" t="s">
        <v>34</v>
      </c>
      <c r="F6" s="21" t="s">
        <v>36</v>
      </c>
      <c r="G6">
        <v>34</v>
      </c>
      <c r="H6" s="22" t="s">
        <v>32</v>
      </c>
      <c r="I6">
        <v>4</v>
      </c>
      <c r="J6" s="23" t="s">
        <v>26</v>
      </c>
      <c r="K6" s="24">
        <v>4</v>
      </c>
      <c r="L6" s="23" t="s">
        <v>26</v>
      </c>
      <c r="M6" s="24"/>
      <c r="N6" s="23"/>
      <c r="O6" s="24"/>
      <c r="P6" s="23"/>
      <c r="Q6" s="24">
        <f t="shared" si="0"/>
        <v>8</v>
      </c>
      <c r="R6">
        <f t="shared" si="1"/>
        <v>0</v>
      </c>
      <c r="S6">
        <f t="shared" si="2"/>
        <v>8</v>
      </c>
      <c r="T6" s="24">
        <v>3</v>
      </c>
      <c r="U6" s="21">
        <v>2</v>
      </c>
    </row>
    <row r="7" spans="1:21" ht="15.75" x14ac:dyDescent="0.25">
      <c r="A7" s="20">
        <v>14154</v>
      </c>
      <c r="B7" t="s">
        <v>37</v>
      </c>
      <c r="C7" t="s">
        <v>38</v>
      </c>
      <c r="D7" t="s">
        <v>39</v>
      </c>
      <c r="E7" t="s">
        <v>40</v>
      </c>
      <c r="F7" s="21" t="s">
        <v>41</v>
      </c>
      <c r="G7">
        <v>7</v>
      </c>
      <c r="H7" s="22" t="s">
        <v>25</v>
      </c>
      <c r="I7">
        <v>1</v>
      </c>
      <c r="J7" s="23" t="s">
        <v>26</v>
      </c>
      <c r="K7" s="24">
        <v>8</v>
      </c>
      <c r="L7" s="23" t="s">
        <v>26</v>
      </c>
      <c r="M7" s="24"/>
      <c r="N7" s="23"/>
      <c r="O7" s="24"/>
      <c r="P7" s="23"/>
      <c r="Q7" s="24">
        <f t="shared" si="0"/>
        <v>9</v>
      </c>
      <c r="R7">
        <f t="shared" si="1"/>
        <v>0</v>
      </c>
      <c r="S7">
        <f t="shared" si="2"/>
        <v>9</v>
      </c>
      <c r="T7" s="24">
        <v>4</v>
      </c>
      <c r="U7" s="21">
        <v>2</v>
      </c>
    </row>
    <row r="8" spans="1:21" ht="15.75" x14ac:dyDescent="0.25">
      <c r="A8" s="20">
        <v>13801</v>
      </c>
      <c r="B8" t="s">
        <v>42</v>
      </c>
      <c r="C8" t="s">
        <v>38</v>
      </c>
      <c r="D8" t="s">
        <v>43</v>
      </c>
      <c r="E8" t="s">
        <v>38</v>
      </c>
      <c r="F8" s="21" t="s">
        <v>41</v>
      </c>
      <c r="G8">
        <v>14</v>
      </c>
      <c r="H8" s="22" t="s">
        <v>44</v>
      </c>
      <c r="I8">
        <v>5</v>
      </c>
      <c r="J8" s="23" t="s">
        <v>26</v>
      </c>
      <c r="K8" s="24">
        <v>5</v>
      </c>
      <c r="L8" s="23" t="s">
        <v>26</v>
      </c>
      <c r="M8" s="24"/>
      <c r="N8" s="23"/>
      <c r="O8" s="24"/>
      <c r="P8" s="23"/>
      <c r="Q8" s="24">
        <f t="shared" si="0"/>
        <v>10</v>
      </c>
      <c r="R8">
        <f t="shared" si="1"/>
        <v>0</v>
      </c>
      <c r="S8">
        <f t="shared" si="2"/>
        <v>10</v>
      </c>
      <c r="T8" s="24">
        <v>5</v>
      </c>
      <c r="U8" s="21">
        <v>1</v>
      </c>
    </row>
    <row r="9" spans="1:21" ht="15.75" x14ac:dyDescent="0.25">
      <c r="A9" s="20">
        <v>13901</v>
      </c>
      <c r="B9" t="s">
        <v>45</v>
      </c>
      <c r="C9" t="s">
        <v>46</v>
      </c>
      <c r="D9" t="s">
        <v>47</v>
      </c>
      <c r="E9" t="s">
        <v>46</v>
      </c>
      <c r="F9" s="21" t="s">
        <v>48</v>
      </c>
      <c r="G9">
        <v>5</v>
      </c>
      <c r="H9" s="22" t="s">
        <v>25</v>
      </c>
      <c r="I9">
        <v>10</v>
      </c>
      <c r="J9" s="23" t="s">
        <v>26</v>
      </c>
      <c r="K9" s="24">
        <v>6</v>
      </c>
      <c r="L9" s="23" t="s">
        <v>26</v>
      </c>
      <c r="M9" s="24"/>
      <c r="N9" s="23"/>
      <c r="O9" s="24"/>
      <c r="P9" s="23"/>
      <c r="Q9" s="24">
        <f t="shared" si="0"/>
        <v>16</v>
      </c>
      <c r="R9">
        <f t="shared" si="1"/>
        <v>0</v>
      </c>
      <c r="S9">
        <f t="shared" si="2"/>
        <v>16</v>
      </c>
      <c r="T9" s="24">
        <v>6</v>
      </c>
      <c r="U9" s="21">
        <v>3</v>
      </c>
    </row>
    <row r="10" spans="1:21" ht="15.75" x14ac:dyDescent="0.25">
      <c r="A10" s="20" t="s">
        <v>49</v>
      </c>
      <c r="B10" t="s">
        <v>50</v>
      </c>
      <c r="C10" t="s">
        <v>51</v>
      </c>
      <c r="D10" t="s">
        <v>52</v>
      </c>
      <c r="E10" t="s">
        <v>51</v>
      </c>
      <c r="F10" s="21" t="s">
        <v>41</v>
      </c>
      <c r="G10">
        <v>16</v>
      </c>
      <c r="H10" s="22" t="s">
        <v>25</v>
      </c>
      <c r="I10">
        <v>6</v>
      </c>
      <c r="J10" s="23" t="s">
        <v>26</v>
      </c>
      <c r="K10" s="24">
        <v>11</v>
      </c>
      <c r="L10" s="23" t="s">
        <v>26</v>
      </c>
      <c r="M10" s="24"/>
      <c r="N10" s="23"/>
      <c r="O10" s="24"/>
      <c r="P10" s="23"/>
      <c r="Q10" s="24">
        <f t="shared" si="0"/>
        <v>17</v>
      </c>
      <c r="R10">
        <f t="shared" si="1"/>
        <v>0</v>
      </c>
      <c r="S10">
        <f t="shared" si="2"/>
        <v>17</v>
      </c>
      <c r="T10" s="24">
        <v>7</v>
      </c>
      <c r="U10" s="21">
        <v>4</v>
      </c>
    </row>
    <row r="11" spans="1:21" ht="15.75" x14ac:dyDescent="0.25">
      <c r="A11" s="20">
        <v>14144</v>
      </c>
      <c r="B11" t="s">
        <v>53</v>
      </c>
      <c r="C11" t="s">
        <v>54</v>
      </c>
      <c r="D11" t="s">
        <v>55</v>
      </c>
      <c r="E11" t="s">
        <v>56</v>
      </c>
      <c r="F11" s="21" t="s">
        <v>57</v>
      </c>
      <c r="G11">
        <v>19</v>
      </c>
      <c r="H11" s="22" t="s">
        <v>44</v>
      </c>
      <c r="I11">
        <v>9</v>
      </c>
      <c r="J11" s="23" t="s">
        <v>26</v>
      </c>
      <c r="K11" s="24">
        <v>9</v>
      </c>
      <c r="L11" s="23" t="s">
        <v>26</v>
      </c>
      <c r="M11" s="24"/>
      <c r="N11" s="23"/>
      <c r="O11" s="24"/>
      <c r="P11" s="23"/>
      <c r="Q11" s="24">
        <f t="shared" si="0"/>
        <v>18</v>
      </c>
      <c r="R11">
        <f t="shared" si="1"/>
        <v>0</v>
      </c>
      <c r="S11">
        <f t="shared" si="2"/>
        <v>18</v>
      </c>
      <c r="T11" s="24">
        <v>8</v>
      </c>
      <c r="U11" s="21">
        <v>2</v>
      </c>
    </row>
    <row r="12" spans="1:21" ht="15.75" x14ac:dyDescent="0.25">
      <c r="A12" s="20">
        <v>1390</v>
      </c>
      <c r="B12" t="s">
        <v>58</v>
      </c>
      <c r="C12" t="s">
        <v>59</v>
      </c>
      <c r="D12" t="s">
        <v>33</v>
      </c>
      <c r="E12" t="s">
        <v>60</v>
      </c>
      <c r="F12" s="21" t="s">
        <v>61</v>
      </c>
      <c r="G12">
        <v>6</v>
      </c>
      <c r="H12" s="22" t="s">
        <v>44</v>
      </c>
      <c r="I12">
        <v>12</v>
      </c>
      <c r="J12" s="23" t="s">
        <v>26</v>
      </c>
      <c r="K12" s="24">
        <v>7</v>
      </c>
      <c r="L12" s="23" t="s">
        <v>26</v>
      </c>
      <c r="M12" s="24"/>
      <c r="N12" s="23"/>
      <c r="O12" s="24"/>
      <c r="P12" s="23"/>
      <c r="Q12" s="24">
        <f t="shared" si="0"/>
        <v>19</v>
      </c>
      <c r="R12">
        <f t="shared" si="1"/>
        <v>0</v>
      </c>
      <c r="S12">
        <f t="shared" si="2"/>
        <v>19</v>
      </c>
      <c r="T12" s="24">
        <v>9</v>
      </c>
      <c r="U12" s="21">
        <v>3</v>
      </c>
    </row>
    <row r="13" spans="1:21" ht="15.75" x14ac:dyDescent="0.25">
      <c r="A13" s="20">
        <v>13207</v>
      </c>
      <c r="B13" t="s">
        <v>62</v>
      </c>
      <c r="C13" t="s">
        <v>30</v>
      </c>
      <c r="D13" t="s">
        <v>63</v>
      </c>
      <c r="E13" t="s">
        <v>64</v>
      </c>
      <c r="F13" s="21" t="s">
        <v>65</v>
      </c>
      <c r="G13">
        <v>32</v>
      </c>
      <c r="H13" s="22" t="s">
        <v>25</v>
      </c>
      <c r="I13">
        <v>17</v>
      </c>
      <c r="J13" s="23" t="s">
        <v>66</v>
      </c>
      <c r="K13" s="24">
        <v>3</v>
      </c>
      <c r="L13" s="23" t="s">
        <v>26</v>
      </c>
      <c r="M13" s="24"/>
      <c r="N13" s="23"/>
      <c r="O13" s="24"/>
      <c r="P13" s="23"/>
      <c r="Q13" s="24">
        <f t="shared" si="0"/>
        <v>20</v>
      </c>
      <c r="R13">
        <f t="shared" si="1"/>
        <v>0</v>
      </c>
      <c r="S13">
        <f t="shared" si="2"/>
        <v>20</v>
      </c>
      <c r="T13" s="24">
        <v>10</v>
      </c>
      <c r="U13" s="21">
        <v>5</v>
      </c>
    </row>
    <row r="14" spans="1:21" ht="15.75" x14ac:dyDescent="0.25">
      <c r="A14" s="20">
        <v>14252</v>
      </c>
      <c r="B14" t="s">
        <v>67</v>
      </c>
      <c r="C14" t="s">
        <v>68</v>
      </c>
      <c r="D14" t="s">
        <v>69</v>
      </c>
      <c r="E14" t="s">
        <v>70</v>
      </c>
      <c r="F14" s="21" t="s">
        <v>41</v>
      </c>
      <c r="G14">
        <v>31</v>
      </c>
      <c r="H14" s="22" t="s">
        <v>44</v>
      </c>
      <c r="I14">
        <v>7</v>
      </c>
      <c r="J14" s="23" t="s">
        <v>26</v>
      </c>
      <c r="K14" s="24">
        <v>13</v>
      </c>
      <c r="L14" s="23" t="s">
        <v>26</v>
      </c>
      <c r="M14" s="24"/>
      <c r="N14" s="23"/>
      <c r="O14" s="24"/>
      <c r="P14" s="23"/>
      <c r="Q14" s="24">
        <f t="shared" si="0"/>
        <v>20</v>
      </c>
      <c r="R14">
        <f t="shared" si="1"/>
        <v>0</v>
      </c>
      <c r="S14">
        <f t="shared" si="2"/>
        <v>20</v>
      </c>
      <c r="T14" s="24">
        <v>11</v>
      </c>
      <c r="U14" s="21">
        <v>4</v>
      </c>
    </row>
    <row r="15" spans="1:21" ht="15.75" x14ac:dyDescent="0.25">
      <c r="A15" s="20">
        <v>14241</v>
      </c>
      <c r="B15" t="s">
        <v>71</v>
      </c>
      <c r="C15" t="s">
        <v>72</v>
      </c>
      <c r="D15" t="s">
        <v>73</v>
      </c>
      <c r="E15" t="s">
        <v>74</v>
      </c>
      <c r="F15" s="21" t="s">
        <v>75</v>
      </c>
      <c r="G15">
        <v>15</v>
      </c>
      <c r="H15" s="22" t="s">
        <v>44</v>
      </c>
      <c r="I15">
        <v>11</v>
      </c>
      <c r="J15" s="23" t="s">
        <v>26</v>
      </c>
      <c r="K15" s="24">
        <v>10</v>
      </c>
      <c r="L15" s="23" t="s">
        <v>26</v>
      </c>
      <c r="M15" s="24"/>
      <c r="N15" s="23"/>
      <c r="O15" s="24"/>
      <c r="P15" s="23"/>
      <c r="Q15" s="24">
        <f t="shared" si="0"/>
        <v>21</v>
      </c>
      <c r="R15">
        <f t="shared" si="1"/>
        <v>0</v>
      </c>
      <c r="S15">
        <f t="shared" si="2"/>
        <v>21</v>
      </c>
      <c r="T15" s="24">
        <v>12</v>
      </c>
      <c r="U15" s="21">
        <v>5</v>
      </c>
    </row>
    <row r="16" spans="1:21" ht="15.75" x14ac:dyDescent="0.25">
      <c r="A16" s="20">
        <v>14029</v>
      </c>
      <c r="B16" t="s">
        <v>76</v>
      </c>
      <c r="C16" t="s">
        <v>68</v>
      </c>
      <c r="D16" t="s">
        <v>77</v>
      </c>
      <c r="E16" t="s">
        <v>78</v>
      </c>
      <c r="F16" s="21" t="s">
        <v>41</v>
      </c>
      <c r="G16">
        <v>3</v>
      </c>
      <c r="H16" s="22" t="s">
        <v>32</v>
      </c>
      <c r="I16">
        <v>8</v>
      </c>
      <c r="J16" s="23" t="s">
        <v>26</v>
      </c>
      <c r="K16" s="24">
        <v>17</v>
      </c>
      <c r="L16" s="23" t="s">
        <v>79</v>
      </c>
      <c r="M16" s="24"/>
      <c r="N16" s="23"/>
      <c r="O16" s="24"/>
      <c r="P16" s="23"/>
      <c r="Q16" s="24">
        <f t="shared" si="0"/>
        <v>25</v>
      </c>
      <c r="R16">
        <f t="shared" si="1"/>
        <v>0</v>
      </c>
      <c r="S16">
        <f t="shared" si="2"/>
        <v>25</v>
      </c>
      <c r="T16" s="24">
        <v>13</v>
      </c>
      <c r="U16" s="21">
        <v>3</v>
      </c>
    </row>
    <row r="17" spans="1:21" ht="15.75" x14ac:dyDescent="0.25">
      <c r="A17" s="20">
        <v>14242</v>
      </c>
      <c r="B17" t="s">
        <v>80</v>
      </c>
      <c r="C17" t="s">
        <v>81</v>
      </c>
      <c r="D17" t="s">
        <v>82</v>
      </c>
      <c r="E17" t="s">
        <v>23</v>
      </c>
      <c r="F17" s="21" t="s">
        <v>24</v>
      </c>
      <c r="G17">
        <v>33</v>
      </c>
      <c r="H17" s="22" t="s">
        <v>44</v>
      </c>
      <c r="I17">
        <v>13</v>
      </c>
      <c r="J17" s="23" t="s">
        <v>26</v>
      </c>
      <c r="K17" s="24">
        <v>12</v>
      </c>
      <c r="L17" s="23" t="s">
        <v>26</v>
      </c>
      <c r="M17" s="24"/>
      <c r="N17" s="23"/>
      <c r="O17" s="24"/>
      <c r="P17" s="23"/>
      <c r="Q17" s="24">
        <f t="shared" si="0"/>
        <v>25</v>
      </c>
      <c r="R17">
        <f t="shared" si="1"/>
        <v>0</v>
      </c>
      <c r="S17">
        <f t="shared" si="2"/>
        <v>25</v>
      </c>
      <c r="T17" s="24">
        <v>14</v>
      </c>
      <c r="U17" s="21">
        <v>6</v>
      </c>
    </row>
    <row r="18" spans="1:21" ht="15.75" x14ac:dyDescent="0.25">
      <c r="A18" s="20">
        <v>14215</v>
      </c>
      <c r="B18" t="s">
        <v>83</v>
      </c>
      <c r="C18" t="s">
        <v>84</v>
      </c>
      <c r="D18" t="s">
        <v>85</v>
      </c>
      <c r="E18" t="s">
        <v>81</v>
      </c>
      <c r="F18" s="21" t="s">
        <v>24</v>
      </c>
      <c r="G18" s="28">
        <v>29</v>
      </c>
      <c r="H18" s="22" t="s">
        <v>44</v>
      </c>
      <c r="I18">
        <v>14</v>
      </c>
      <c r="J18" s="23" t="s">
        <v>26</v>
      </c>
      <c r="K18" s="24">
        <v>15</v>
      </c>
      <c r="L18" s="23" t="s">
        <v>26</v>
      </c>
      <c r="M18" s="24"/>
      <c r="N18" s="23"/>
      <c r="O18" s="24"/>
      <c r="P18" s="23"/>
      <c r="Q18" s="24">
        <f t="shared" si="0"/>
        <v>29</v>
      </c>
      <c r="R18">
        <f t="shared" si="1"/>
        <v>0</v>
      </c>
      <c r="S18">
        <f t="shared" si="2"/>
        <v>29</v>
      </c>
      <c r="T18" s="24">
        <v>15</v>
      </c>
      <c r="U18" s="21">
        <v>7</v>
      </c>
    </row>
    <row r="19" spans="1:21" ht="16.5" thickBot="1" x14ac:dyDescent="0.3">
      <c r="A19" s="29">
        <v>14090</v>
      </c>
      <c r="B19" s="30" t="s">
        <v>86</v>
      </c>
      <c r="C19" s="30" t="s">
        <v>84</v>
      </c>
      <c r="D19" s="30" t="s">
        <v>87</v>
      </c>
      <c r="E19" s="30" t="s">
        <v>88</v>
      </c>
      <c r="F19" s="31" t="s">
        <v>24</v>
      </c>
      <c r="G19" s="32">
        <v>11</v>
      </c>
      <c r="H19" s="33" t="s">
        <v>44</v>
      </c>
      <c r="I19" s="32">
        <v>17</v>
      </c>
      <c r="J19" s="34" t="s">
        <v>66</v>
      </c>
      <c r="K19" s="35">
        <v>14</v>
      </c>
      <c r="L19" s="34" t="s">
        <v>26</v>
      </c>
      <c r="M19" s="35"/>
      <c r="N19" s="34"/>
      <c r="O19" s="35"/>
      <c r="P19" s="34"/>
      <c r="Q19" s="35">
        <f t="shared" si="0"/>
        <v>31</v>
      </c>
      <c r="R19" s="30">
        <f t="shared" si="1"/>
        <v>0</v>
      </c>
      <c r="S19" s="30">
        <f t="shared" si="2"/>
        <v>31</v>
      </c>
      <c r="T19" s="35">
        <v>16</v>
      </c>
      <c r="U19" s="31">
        <v>8</v>
      </c>
    </row>
  </sheetData>
  <mergeCells count="10">
    <mergeCell ref="B3:C3"/>
    <mergeCell ref="D3:E3"/>
    <mergeCell ref="A1:U1"/>
    <mergeCell ref="A2:F2"/>
    <mergeCell ref="I2:J2"/>
    <mergeCell ref="K2:L2"/>
    <mergeCell ref="M2:N2"/>
    <mergeCell ref="O2:P2"/>
    <mergeCell ref="Q2:S2"/>
    <mergeCell ref="T2:U2"/>
  </mergeCells>
  <conditionalFormatting sqref="H4:H19">
    <cfRule type="containsText" dxfId="3" priority="1" operator="containsText" text="Bronze">
      <formula>NOT(ISERROR(SEARCH("Bronze",H4)))</formula>
    </cfRule>
    <cfRule type="containsText" dxfId="2" priority="2" operator="containsText" text="Silver">
      <formula>NOT(ISERROR(SEARCH("Silver",H4)))</formula>
    </cfRule>
    <cfRule type="containsText" dxfId="1" priority="3" operator="containsText" text="Gold">
      <formula>NOT(ISERROR(SEARCH("Gold",H4)))</formula>
    </cfRule>
  </conditionalFormatting>
  <conditionalFormatting sqref="H4:H19">
    <cfRule type="top10" dxfId="0" priority="4" rank="1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Fleming</dc:creator>
  <cp:lastModifiedBy>Murray Fleming</cp:lastModifiedBy>
  <dcterms:created xsi:type="dcterms:W3CDTF">2022-10-16T19:31:11Z</dcterms:created>
  <dcterms:modified xsi:type="dcterms:W3CDTF">2022-10-16T19:32:00Z</dcterms:modified>
</cp:coreProperties>
</file>